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2"/>
  </bookViews>
  <sheets>
    <sheet name="Clientes" sheetId="1" r:id="rId1"/>
    <sheet name="ventas" sheetId="2" r:id="rId2"/>
    <sheet name="presupuestos" sheetId="3" r:id="rId3"/>
  </sheets>
  <definedNames/>
  <calcPr fullCalcOnLoad="1"/>
</workbook>
</file>

<file path=xl/sharedStrings.xml><?xml version="1.0" encoding="utf-8"?>
<sst xmlns="http://schemas.openxmlformats.org/spreadsheetml/2006/main" count="125" uniqueCount="70">
  <si>
    <t>CODIGO</t>
  </si>
  <si>
    <t>Nobre del Cliente</t>
  </si>
  <si>
    <t>Ciudad</t>
  </si>
  <si>
    <t>Telefono</t>
  </si>
  <si>
    <t>A.B.C. DEL COLOR LTDA</t>
  </si>
  <si>
    <t>AV 3N  45N 90</t>
  </si>
  <si>
    <t>ABC. SE¥ALAME LTDA</t>
  </si>
  <si>
    <t>CL 23C 3AN-80</t>
  </si>
  <si>
    <t>ACCESORIOS TORNICENTER LTDA</t>
  </si>
  <si>
    <t>CR 7A 16 33</t>
  </si>
  <si>
    <t>ADRIANA K. GRUN GOMEZ</t>
  </si>
  <si>
    <t>CALLE 8A NO. 38-80</t>
  </si>
  <si>
    <t>AGENQUIMICOS LTDA</t>
  </si>
  <si>
    <t>CLL 18 5 56</t>
  </si>
  <si>
    <t>AGOFER S.A.</t>
  </si>
  <si>
    <t>CL 12A 38 40</t>
  </si>
  <si>
    <t>AGREDO ROJAS JULIO</t>
  </si>
  <si>
    <t>CRA 16 N 22 15</t>
  </si>
  <si>
    <t>AGREGADOS Y MEZCLAS CACHIBI S.A</t>
  </si>
  <si>
    <t>ANTIGUA CARRETERA A YUMBO KM</t>
  </si>
  <si>
    <t>AGRICOLA AUTOMOTRIZ LIMITADA</t>
  </si>
  <si>
    <t>CARRERA 8 NO. 33-72</t>
  </si>
  <si>
    <t>AGRODISTRIBUCIONES DEL VALLE</t>
  </si>
  <si>
    <t>CALLE 44N N 2E 161</t>
  </si>
  <si>
    <t>AGROFORESTAL DE COLOMBIA LTDA</t>
  </si>
  <si>
    <t>AV 3N 47-78</t>
  </si>
  <si>
    <t>AGROINDUSTRIAS JORDANES S.A.</t>
  </si>
  <si>
    <t>CL 18N 9-07 GRANADA</t>
  </si>
  <si>
    <t>AGUDELO ALEJANDRO</t>
  </si>
  <si>
    <t>DIAGONAL 28 E BIS T54-24</t>
  </si>
  <si>
    <t>AGUIRRE EDIER</t>
  </si>
  <si>
    <t>CRA. 5A NTE No. 38AN-08</t>
  </si>
  <si>
    <t>AGUIRRE JOHN</t>
  </si>
  <si>
    <t>PEREIRA</t>
  </si>
  <si>
    <t>AGUIRRE MARIO</t>
  </si>
  <si>
    <t>CR 18C 6C-16 VILLA ESPERANZA</t>
  </si>
  <si>
    <t>ALBA CA¥IZALES JUAN RAMON</t>
  </si>
  <si>
    <t>CALLE 2 N 8A 42</t>
  </si>
  <si>
    <t>ALCALDIA DE SANTIAGO DE CALI</t>
  </si>
  <si>
    <t>CAM TORRE ALCADIA PISO 9</t>
  </si>
  <si>
    <t>ALCALDIA DE YUMBO</t>
  </si>
  <si>
    <t>YUMBO</t>
  </si>
  <si>
    <t>Cali</t>
  </si>
  <si>
    <t>yumbo</t>
  </si>
  <si>
    <t xml:space="preserve">Pereira </t>
  </si>
  <si>
    <t>bogota</t>
  </si>
  <si>
    <t>medellin</t>
  </si>
  <si>
    <t>Barranquilla</t>
  </si>
  <si>
    <t>Nº</t>
  </si>
  <si>
    <t>ALMACEN AUTOBUS REPUESTOS AUTOM</t>
  </si>
  <si>
    <t>CARRERA 15 22 63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</si>
  <si>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</si>
  <si>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</si>
  <si>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</si>
  <si>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</si>
  <si>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</si>
  <si>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</si>
  <si>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</si>
  <si>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</si>
  <si>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</si>
  <si>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</si>
  <si>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</si>
  <si>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</si>
  <si>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</si>
  <si>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</t>
  </si>
  <si>
    <t>meses año 2009</t>
  </si>
  <si>
    <t xml:space="preserve">meses año </t>
  </si>
  <si>
    <t>año</t>
  </si>
  <si>
    <t>PRESUPUESTO</t>
  </si>
  <si>
    <t>VENTA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</si>
</sst>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3" fontId="35" fillId="0" borderId="1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35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3" fontId="35" fillId="0" borderId="1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3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22" sqref="C22"/>
    </sheetView>
  </sheetViews>
  <sheetFormatPr defaultColWidth="11.421875" defaultRowHeight="15"/>
  <cols>
    <col min="1" max="1" width="11.421875" style="4" customWidth="1"/>
    <col min="2" max="2" width="11.00390625" style="0" bestFit="1" customWidth="1"/>
    <col min="3" max="3" width="33.28125" style="0" bestFit="1" customWidth="1"/>
    <col min="4" max="4" width="32.28125" style="0" bestFit="1" customWidth="1"/>
  </cols>
  <sheetData>
    <row r="1" spans="1:6" ht="15">
      <c r="A1" s="3" t="s">
        <v>48</v>
      </c>
      <c r="B1" s="1" t="s">
        <v>0</v>
      </c>
      <c r="C1" s="1" t="s">
        <v>1</v>
      </c>
      <c r="D1" s="1"/>
      <c r="E1" s="1" t="s">
        <v>2</v>
      </c>
      <c r="F1" s="1" t="s">
        <v>3</v>
      </c>
    </row>
    <row r="2" spans="1:6" ht="15">
      <c r="A2" s="4">
        <v>1</v>
      </c>
      <c r="B2">
        <v>805027708</v>
      </c>
      <c r="C2" t="s">
        <v>4</v>
      </c>
      <c r="D2" t="s">
        <v>5</v>
      </c>
      <c r="E2" t="s">
        <v>42</v>
      </c>
      <c r="F2" s="2">
        <v>8050277</v>
      </c>
    </row>
    <row r="3" spans="1:6" ht="15">
      <c r="A3" s="4">
        <v>2</v>
      </c>
      <c r="B3">
        <v>805019884</v>
      </c>
      <c r="C3" t="s">
        <v>6</v>
      </c>
      <c r="D3" t="s">
        <v>7</v>
      </c>
      <c r="E3" t="s">
        <v>43</v>
      </c>
      <c r="F3" s="2">
        <v>8050198</v>
      </c>
    </row>
    <row r="4" spans="1:6" ht="15">
      <c r="A4" s="4">
        <v>3</v>
      </c>
      <c r="B4">
        <v>900196794</v>
      </c>
      <c r="C4" t="s">
        <v>8</v>
      </c>
      <c r="D4" t="s">
        <v>9</v>
      </c>
      <c r="E4" t="s">
        <v>44</v>
      </c>
      <c r="F4" s="2">
        <v>9001967</v>
      </c>
    </row>
    <row r="5" spans="1:6" ht="15">
      <c r="A5" s="4">
        <v>4</v>
      </c>
      <c r="B5">
        <v>29975225</v>
      </c>
      <c r="C5" t="s">
        <v>10</v>
      </c>
      <c r="D5" t="s">
        <v>11</v>
      </c>
      <c r="E5" t="s">
        <v>45</v>
      </c>
      <c r="F5" s="2">
        <v>2997522</v>
      </c>
    </row>
    <row r="6" spans="1:6" ht="15">
      <c r="A6" s="4">
        <v>5</v>
      </c>
      <c r="B6">
        <v>800032931</v>
      </c>
      <c r="C6" t="s">
        <v>12</v>
      </c>
      <c r="D6" t="s">
        <v>13</v>
      </c>
      <c r="E6" t="s">
        <v>42</v>
      </c>
      <c r="F6" s="2">
        <v>8000329</v>
      </c>
    </row>
    <row r="7" spans="1:6" ht="15">
      <c r="A7" s="4">
        <v>6</v>
      </c>
      <c r="B7">
        <v>800216499</v>
      </c>
      <c r="C7" t="s">
        <v>14</v>
      </c>
      <c r="D7" t="s">
        <v>15</v>
      </c>
      <c r="E7" t="s">
        <v>43</v>
      </c>
      <c r="F7" s="2">
        <v>8002164</v>
      </c>
    </row>
    <row r="8" spans="1:6" ht="15">
      <c r="A8" s="4">
        <v>7</v>
      </c>
      <c r="B8">
        <v>16647229</v>
      </c>
      <c r="C8" t="s">
        <v>16</v>
      </c>
      <c r="D8" t="s">
        <v>17</v>
      </c>
      <c r="E8" t="s">
        <v>44</v>
      </c>
      <c r="F8" s="2">
        <v>1664722</v>
      </c>
    </row>
    <row r="9" spans="1:6" ht="15">
      <c r="A9" s="4">
        <v>8</v>
      </c>
      <c r="B9">
        <v>890317402</v>
      </c>
      <c r="C9" t="s">
        <v>18</v>
      </c>
      <c r="D9" t="s">
        <v>19</v>
      </c>
      <c r="E9" t="s">
        <v>45</v>
      </c>
      <c r="F9" s="2">
        <v>8903174</v>
      </c>
    </row>
    <row r="10" spans="1:6" ht="15">
      <c r="A10" s="4">
        <v>9</v>
      </c>
      <c r="B10">
        <v>860023024</v>
      </c>
      <c r="C10" t="s">
        <v>20</v>
      </c>
      <c r="D10" t="s">
        <v>21</v>
      </c>
      <c r="E10" t="s">
        <v>42</v>
      </c>
      <c r="F10" s="2">
        <v>8600230</v>
      </c>
    </row>
    <row r="11" spans="1:6" ht="15">
      <c r="A11" s="4">
        <v>10</v>
      </c>
      <c r="B11">
        <v>16637265</v>
      </c>
      <c r="C11" t="s">
        <v>22</v>
      </c>
      <c r="D11" t="s">
        <v>23</v>
      </c>
      <c r="E11" t="s">
        <v>43</v>
      </c>
      <c r="F11" s="2">
        <v>1663726</v>
      </c>
    </row>
    <row r="12" spans="1:6" ht="15">
      <c r="A12" s="4">
        <v>11</v>
      </c>
      <c r="B12">
        <v>890318363</v>
      </c>
      <c r="C12" t="s">
        <v>24</v>
      </c>
      <c r="D12" t="s">
        <v>25</v>
      </c>
      <c r="E12" t="s">
        <v>44</v>
      </c>
      <c r="F12" s="2">
        <v>8903183</v>
      </c>
    </row>
    <row r="13" spans="1:6" ht="15">
      <c r="A13" s="4">
        <v>12</v>
      </c>
      <c r="B13">
        <v>900092924</v>
      </c>
      <c r="C13" t="s">
        <v>26</v>
      </c>
      <c r="D13" t="s">
        <v>27</v>
      </c>
      <c r="E13" t="s">
        <v>43</v>
      </c>
      <c r="F13" s="2">
        <v>9000929</v>
      </c>
    </row>
    <row r="14" spans="1:6" ht="15">
      <c r="A14" s="4">
        <v>13</v>
      </c>
      <c r="B14">
        <v>16288724</v>
      </c>
      <c r="C14" t="s">
        <v>28</v>
      </c>
      <c r="D14" t="s">
        <v>29</v>
      </c>
      <c r="E14" t="s">
        <v>46</v>
      </c>
      <c r="F14" s="2">
        <v>1628872</v>
      </c>
    </row>
    <row r="15" spans="1:6" ht="15">
      <c r="A15" s="4">
        <v>14</v>
      </c>
      <c r="B15">
        <v>6428720</v>
      </c>
      <c r="C15" t="s">
        <v>30</v>
      </c>
      <c r="D15" t="s">
        <v>31</v>
      </c>
      <c r="E15" t="s">
        <v>47</v>
      </c>
      <c r="F15" s="2">
        <v>6428720</v>
      </c>
    </row>
    <row r="16" spans="1:6" ht="15">
      <c r="A16" s="4">
        <v>15</v>
      </c>
      <c r="B16">
        <v>1005021209</v>
      </c>
      <c r="C16" t="s">
        <v>32</v>
      </c>
      <c r="D16" t="s">
        <v>33</v>
      </c>
      <c r="E16" t="s">
        <v>45</v>
      </c>
      <c r="F16" s="2">
        <v>1005021</v>
      </c>
    </row>
    <row r="17" spans="1:6" ht="15">
      <c r="A17" s="4">
        <v>16</v>
      </c>
      <c r="B17">
        <v>14977869</v>
      </c>
      <c r="C17" t="s">
        <v>34</v>
      </c>
      <c r="D17" t="s">
        <v>35</v>
      </c>
      <c r="E17" t="s">
        <v>46</v>
      </c>
      <c r="F17" s="2">
        <v>1497786</v>
      </c>
    </row>
    <row r="18" spans="1:6" ht="15">
      <c r="A18" s="4">
        <v>17</v>
      </c>
      <c r="B18">
        <v>88221043</v>
      </c>
      <c r="C18" t="s">
        <v>36</v>
      </c>
      <c r="D18" t="s">
        <v>37</v>
      </c>
      <c r="E18" t="s">
        <v>47</v>
      </c>
      <c r="F18" s="2">
        <v>8822104</v>
      </c>
    </row>
    <row r="19" spans="1:6" ht="15">
      <c r="A19" s="4">
        <v>18</v>
      </c>
      <c r="B19">
        <v>890399011</v>
      </c>
      <c r="C19" t="s">
        <v>38</v>
      </c>
      <c r="D19" t="s">
        <v>39</v>
      </c>
      <c r="E19" t="s">
        <v>45</v>
      </c>
      <c r="F19" s="2">
        <v>8903990</v>
      </c>
    </row>
    <row r="20" spans="1:6" ht="15">
      <c r="A20" s="4">
        <v>19</v>
      </c>
      <c r="B20">
        <v>890399025</v>
      </c>
      <c r="C20" t="s">
        <v>40</v>
      </c>
      <c r="D20" t="s">
        <v>41</v>
      </c>
      <c r="E20" t="s">
        <v>46</v>
      </c>
      <c r="F20" s="2">
        <v>8903990</v>
      </c>
    </row>
    <row r="21" spans="1:6" ht="15">
      <c r="A21" s="4">
        <v>20</v>
      </c>
      <c r="B21">
        <v>890306375</v>
      </c>
      <c r="C21" t="s">
        <v>49</v>
      </c>
      <c r="D21" t="s">
        <v>50</v>
      </c>
      <c r="E21" t="s">
        <v>43</v>
      </c>
      <c r="F21" s="2">
        <v>8903063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P27"/>
  <sheetViews>
    <sheetView zoomScalePageLayoutView="0" workbookViewId="0" topLeftCell="B1">
      <pane xSplit="2" ySplit="5" topLeftCell="D7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28" sqref="C28"/>
    </sheetView>
  </sheetViews>
  <sheetFormatPr defaultColWidth="11.421875" defaultRowHeight="15"/>
  <cols>
    <col min="2" max="2" width="11.00390625" style="0" bestFit="1" customWidth="1"/>
    <col min="3" max="3" width="36.8515625" style="0" bestFit="1" customWidth="1"/>
    <col min="4" max="4" width="12.00390625" style="7" bestFit="1" customWidth="1"/>
    <col min="6" max="6" width="11.8515625" style="0" bestFit="1" customWidth="1"/>
  </cols>
  <sheetData>
    <row r="2" ht="15" hidden="1"/>
    <row r="3" spans="4:15" ht="15" hidden="1">
      <c r="D3" s="11">
        <v>5000</v>
      </c>
      <c r="E3" s="12">
        <v>3000</v>
      </c>
      <c r="F3" s="12">
        <v>60000</v>
      </c>
      <c r="G3" s="12">
        <v>60000</v>
      </c>
      <c r="H3" s="12">
        <v>-3000</v>
      </c>
      <c r="I3" s="12">
        <v>6000</v>
      </c>
      <c r="J3" s="12">
        <v>-5000</v>
      </c>
      <c r="K3" s="12">
        <v>-4500</v>
      </c>
      <c r="L3" s="12">
        <v>-2000</v>
      </c>
      <c r="M3" s="12">
        <v>6000</v>
      </c>
      <c r="N3" s="12">
        <v>7000</v>
      </c>
      <c r="O3" s="12">
        <v>8000</v>
      </c>
    </row>
    <row r="4" spans="4:15" ht="15">
      <c r="D4" s="13" t="s">
        <v>65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ht="15">
      <c r="A5" s="3" t="s">
        <v>48</v>
      </c>
      <c r="B5" s="1" t="s">
        <v>0</v>
      </c>
      <c r="C5" s="1" t="s">
        <v>1</v>
      </c>
      <c r="D5" s="8" t="s">
        <v>51</v>
      </c>
      <c r="E5" s="5" t="s">
        <v>52</v>
      </c>
      <c r="F5" s="5" t="s">
        <v>53</v>
      </c>
      <c r="G5" s="5" t="s">
        <v>54</v>
      </c>
      <c r="H5" s="5" t="s">
        <v>55</v>
      </c>
      <c r="I5" s="5" t="s">
        <v>56</v>
      </c>
      <c r="J5" s="5" t="s">
        <v>57</v>
      </c>
      <c r="K5" s="5" t="s">
        <v>58</v>
      </c>
      <c r="L5" s="5" t="s">
        <v>59</v>
      </c>
      <c r="M5" s="5" t="s">
        <v>60</v>
      </c>
      <c r="N5" s="5" t="s">
        <v>61</v>
      </c>
      <c r="O5" s="5" t="s">
        <v>62</v>
      </c>
      <c r="P5" s="5" t="s">
        <v>63</v>
      </c>
    </row>
    <row r="6" spans="1:16" ht="15">
      <c r="A6" s="14"/>
      <c r="B6" s="15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5">
      <c r="A7" s="4">
        <v>1</v>
      </c>
      <c r="B7">
        <v>805027708</v>
      </c>
      <c r="C7" t="s">
        <v>4</v>
      </c>
      <c r="D7" s="9">
        <f>8002478+$E$3</f>
        <v>8005478</v>
      </c>
      <c r="E7" s="9">
        <f>D7+$F$3</f>
        <v>8065478</v>
      </c>
      <c r="F7" s="9">
        <f>E7+$G$3</f>
        <v>8125478</v>
      </c>
      <c r="G7" s="9">
        <f>F7+$H$3</f>
        <v>8122478</v>
      </c>
      <c r="H7" s="9">
        <f>G7+$I$3</f>
        <v>8128478</v>
      </c>
      <c r="I7" s="9">
        <f>H7+$J$3</f>
        <v>8123478</v>
      </c>
      <c r="J7" s="9">
        <f>I7+$K$3</f>
        <v>8118978</v>
      </c>
      <c r="K7" s="9">
        <f>J7+$L$3</f>
        <v>8116978</v>
      </c>
      <c r="L7" s="9">
        <f>K7+$M$3</f>
        <v>8122978</v>
      </c>
      <c r="M7" s="9">
        <f>L7+$N$3</f>
        <v>8129978</v>
      </c>
      <c r="N7" s="9">
        <f>M7+$O$3</f>
        <v>8137978</v>
      </c>
      <c r="O7" s="9">
        <f>N7+$P$3</f>
        <v>8137978</v>
      </c>
      <c r="P7" s="7">
        <f>SUM(D7:O7)</f>
        <v>97335736</v>
      </c>
    </row>
    <row r="8" spans="1:16" ht="15">
      <c r="A8" s="4">
        <v>2</v>
      </c>
      <c r="B8">
        <v>805019884</v>
      </c>
      <c r="C8" t="s">
        <v>6</v>
      </c>
      <c r="D8" s="9">
        <v>1668662</v>
      </c>
      <c r="E8" s="9">
        <f aca="true" t="shared" si="0" ref="E8:E26">D8+$F$3</f>
        <v>1728662</v>
      </c>
      <c r="F8" s="9">
        <f aca="true" t="shared" si="1" ref="F8:F26">E8+$G$3</f>
        <v>1788662</v>
      </c>
      <c r="G8" s="9">
        <f aca="true" t="shared" si="2" ref="G8:G26">F8+$H$3</f>
        <v>1785662</v>
      </c>
      <c r="H8" s="9">
        <f aca="true" t="shared" si="3" ref="H8:H26">G8+$I$3</f>
        <v>1791662</v>
      </c>
      <c r="I8" s="9">
        <f aca="true" t="shared" si="4" ref="I8:I26">H8+$J$3</f>
        <v>1786662</v>
      </c>
      <c r="J8" s="9">
        <f aca="true" t="shared" si="5" ref="J8:J26">I8+$K$3</f>
        <v>1782162</v>
      </c>
      <c r="K8" s="9">
        <f aca="true" t="shared" si="6" ref="K8:K26">J8+$L$3</f>
        <v>1780162</v>
      </c>
      <c r="L8" s="9">
        <f aca="true" t="shared" si="7" ref="L8:L26">K8+$M$3</f>
        <v>1786162</v>
      </c>
      <c r="M8" s="9">
        <f aca="true" t="shared" si="8" ref="M8:M26">L8+$N$3</f>
        <v>1793162</v>
      </c>
      <c r="N8" s="9">
        <f aca="true" t="shared" si="9" ref="N8:N26">M8+$O$3</f>
        <v>1801162</v>
      </c>
      <c r="O8" s="9">
        <f aca="true" t="shared" si="10" ref="O8:O26">N8+$P$3</f>
        <v>1801162</v>
      </c>
      <c r="P8" s="7">
        <f aca="true" t="shared" si="11" ref="P8:P26">SUM(D8:O8)</f>
        <v>21293944</v>
      </c>
    </row>
    <row r="9" spans="1:16" ht="15">
      <c r="A9" s="4">
        <v>3</v>
      </c>
      <c r="B9">
        <v>900196794</v>
      </c>
      <c r="C9" t="s">
        <v>8</v>
      </c>
      <c r="D9" s="9">
        <v>9428203</v>
      </c>
      <c r="E9" s="9">
        <f t="shared" si="0"/>
        <v>9488203</v>
      </c>
      <c r="F9" s="9">
        <f t="shared" si="1"/>
        <v>9548203</v>
      </c>
      <c r="G9" s="9">
        <f t="shared" si="2"/>
        <v>9545203</v>
      </c>
      <c r="H9" s="9">
        <f t="shared" si="3"/>
        <v>9551203</v>
      </c>
      <c r="I9" s="9">
        <f t="shared" si="4"/>
        <v>9546203</v>
      </c>
      <c r="J9" s="9">
        <f t="shared" si="5"/>
        <v>9541703</v>
      </c>
      <c r="K9" s="9">
        <f t="shared" si="6"/>
        <v>9539703</v>
      </c>
      <c r="L9" s="9">
        <f t="shared" si="7"/>
        <v>9545703</v>
      </c>
      <c r="M9" s="9">
        <f t="shared" si="8"/>
        <v>9552703</v>
      </c>
      <c r="N9" s="9">
        <f t="shared" si="9"/>
        <v>9560703</v>
      </c>
      <c r="O9" s="9">
        <f t="shared" si="10"/>
        <v>9560703</v>
      </c>
      <c r="P9" s="7">
        <f t="shared" si="11"/>
        <v>114408436</v>
      </c>
    </row>
    <row r="10" spans="1:16" ht="15">
      <c r="A10" s="4">
        <v>4</v>
      </c>
      <c r="B10">
        <v>29975225</v>
      </c>
      <c r="C10" t="s">
        <v>10</v>
      </c>
      <c r="D10" s="9">
        <v>9451810</v>
      </c>
      <c r="E10" s="9">
        <f t="shared" si="0"/>
        <v>9511810</v>
      </c>
      <c r="F10" s="9">
        <f t="shared" si="1"/>
        <v>9571810</v>
      </c>
      <c r="G10" s="9">
        <f t="shared" si="2"/>
        <v>9568810</v>
      </c>
      <c r="H10" s="9">
        <f t="shared" si="3"/>
        <v>9574810</v>
      </c>
      <c r="I10" s="9">
        <f t="shared" si="4"/>
        <v>9569810</v>
      </c>
      <c r="J10" s="9">
        <f t="shared" si="5"/>
        <v>9565310</v>
      </c>
      <c r="K10" s="9">
        <f t="shared" si="6"/>
        <v>9563310</v>
      </c>
      <c r="L10" s="9">
        <f t="shared" si="7"/>
        <v>9569310</v>
      </c>
      <c r="M10" s="9">
        <f t="shared" si="8"/>
        <v>9576310</v>
      </c>
      <c r="N10" s="9">
        <f t="shared" si="9"/>
        <v>9584310</v>
      </c>
      <c r="O10" s="9">
        <f t="shared" si="10"/>
        <v>9584310</v>
      </c>
      <c r="P10" s="7">
        <f t="shared" si="11"/>
        <v>114691720</v>
      </c>
    </row>
    <row r="11" spans="1:16" ht="15">
      <c r="A11" s="4">
        <v>5</v>
      </c>
      <c r="B11">
        <v>800032931</v>
      </c>
      <c r="C11" t="s">
        <v>12</v>
      </c>
      <c r="D11" s="9">
        <v>9452810</v>
      </c>
      <c r="E11" s="9">
        <f t="shared" si="0"/>
        <v>9512810</v>
      </c>
      <c r="F11" s="9">
        <f t="shared" si="1"/>
        <v>9572810</v>
      </c>
      <c r="G11" s="9">
        <f t="shared" si="2"/>
        <v>9569810</v>
      </c>
      <c r="H11" s="9">
        <f t="shared" si="3"/>
        <v>9575810</v>
      </c>
      <c r="I11" s="9">
        <f t="shared" si="4"/>
        <v>9570810</v>
      </c>
      <c r="J11" s="9">
        <f t="shared" si="5"/>
        <v>9566310</v>
      </c>
      <c r="K11" s="9">
        <f t="shared" si="6"/>
        <v>9564310</v>
      </c>
      <c r="L11" s="9">
        <f t="shared" si="7"/>
        <v>9570310</v>
      </c>
      <c r="M11" s="9">
        <f t="shared" si="8"/>
        <v>9577310</v>
      </c>
      <c r="N11" s="9">
        <f t="shared" si="9"/>
        <v>9585310</v>
      </c>
      <c r="O11" s="9">
        <f t="shared" si="10"/>
        <v>9585310</v>
      </c>
      <c r="P11" s="7">
        <f t="shared" si="11"/>
        <v>114703720</v>
      </c>
    </row>
    <row r="12" spans="1:16" ht="15">
      <c r="A12" s="4">
        <v>6</v>
      </c>
      <c r="B12">
        <v>800216499</v>
      </c>
      <c r="C12" t="s">
        <v>14</v>
      </c>
      <c r="D12" s="9">
        <v>8301035</v>
      </c>
      <c r="E12" s="9">
        <f t="shared" si="0"/>
        <v>8361035</v>
      </c>
      <c r="F12" s="9">
        <f t="shared" si="1"/>
        <v>8421035</v>
      </c>
      <c r="G12" s="9">
        <f t="shared" si="2"/>
        <v>8418035</v>
      </c>
      <c r="H12" s="9">
        <f t="shared" si="3"/>
        <v>8424035</v>
      </c>
      <c r="I12" s="9">
        <f t="shared" si="4"/>
        <v>8419035</v>
      </c>
      <c r="J12" s="9">
        <f t="shared" si="5"/>
        <v>8414535</v>
      </c>
      <c r="K12" s="9">
        <f t="shared" si="6"/>
        <v>8412535</v>
      </c>
      <c r="L12" s="9">
        <f t="shared" si="7"/>
        <v>8418535</v>
      </c>
      <c r="M12" s="9">
        <f t="shared" si="8"/>
        <v>8425535</v>
      </c>
      <c r="N12" s="9">
        <f t="shared" si="9"/>
        <v>8433535</v>
      </c>
      <c r="O12" s="9">
        <f t="shared" si="10"/>
        <v>8433535</v>
      </c>
      <c r="P12" s="7">
        <f t="shared" si="11"/>
        <v>100882420</v>
      </c>
    </row>
    <row r="13" spans="1:16" ht="15">
      <c r="A13" s="4">
        <v>7</v>
      </c>
      <c r="B13">
        <v>16647229</v>
      </c>
      <c r="C13" t="s">
        <v>16</v>
      </c>
      <c r="D13" s="9">
        <v>1483787</v>
      </c>
      <c r="E13" s="9">
        <f t="shared" si="0"/>
        <v>1543787</v>
      </c>
      <c r="F13" s="9">
        <f t="shared" si="1"/>
        <v>1603787</v>
      </c>
      <c r="G13" s="9">
        <f t="shared" si="2"/>
        <v>1600787</v>
      </c>
      <c r="H13" s="9">
        <f t="shared" si="3"/>
        <v>1606787</v>
      </c>
      <c r="I13" s="9">
        <f t="shared" si="4"/>
        <v>1601787</v>
      </c>
      <c r="J13" s="9">
        <f t="shared" si="5"/>
        <v>1597287</v>
      </c>
      <c r="K13" s="9">
        <f t="shared" si="6"/>
        <v>1595287</v>
      </c>
      <c r="L13" s="9">
        <f t="shared" si="7"/>
        <v>1601287</v>
      </c>
      <c r="M13" s="9">
        <f t="shared" si="8"/>
        <v>1608287</v>
      </c>
      <c r="N13" s="9">
        <f t="shared" si="9"/>
        <v>1616287</v>
      </c>
      <c r="O13" s="9">
        <f t="shared" si="10"/>
        <v>1616287</v>
      </c>
      <c r="P13" s="7">
        <f t="shared" si="11"/>
        <v>19075444</v>
      </c>
    </row>
    <row r="14" spans="1:16" ht="15">
      <c r="A14" s="4">
        <v>8</v>
      </c>
      <c r="B14">
        <v>890317402</v>
      </c>
      <c r="C14" t="s">
        <v>18</v>
      </c>
      <c r="D14" s="9">
        <v>1113649</v>
      </c>
      <c r="E14" s="9">
        <f t="shared" si="0"/>
        <v>1173649</v>
      </c>
      <c r="F14" s="9">
        <f t="shared" si="1"/>
        <v>1233649</v>
      </c>
      <c r="G14" s="9">
        <f t="shared" si="2"/>
        <v>1230649</v>
      </c>
      <c r="H14" s="9">
        <f t="shared" si="3"/>
        <v>1236649</v>
      </c>
      <c r="I14" s="9">
        <f t="shared" si="4"/>
        <v>1231649</v>
      </c>
      <c r="J14" s="9">
        <f t="shared" si="5"/>
        <v>1227149</v>
      </c>
      <c r="K14" s="9">
        <f t="shared" si="6"/>
        <v>1225149</v>
      </c>
      <c r="L14" s="9">
        <f t="shared" si="7"/>
        <v>1231149</v>
      </c>
      <c r="M14" s="9">
        <f t="shared" si="8"/>
        <v>1238149</v>
      </c>
      <c r="N14" s="9">
        <f t="shared" si="9"/>
        <v>1246149</v>
      </c>
      <c r="O14" s="9">
        <f t="shared" si="10"/>
        <v>1246149</v>
      </c>
      <c r="P14" s="7">
        <f t="shared" si="11"/>
        <v>14633788</v>
      </c>
    </row>
    <row r="15" spans="1:16" ht="15">
      <c r="A15" s="4">
        <v>9</v>
      </c>
      <c r="B15">
        <v>860023024</v>
      </c>
      <c r="C15" t="s">
        <v>20</v>
      </c>
      <c r="D15" s="9">
        <v>1488920</v>
      </c>
      <c r="E15" s="9">
        <f t="shared" si="0"/>
        <v>1548920</v>
      </c>
      <c r="F15" s="9">
        <f t="shared" si="1"/>
        <v>1608920</v>
      </c>
      <c r="G15" s="9">
        <f t="shared" si="2"/>
        <v>1605920</v>
      </c>
      <c r="H15" s="9">
        <f t="shared" si="3"/>
        <v>1611920</v>
      </c>
      <c r="I15" s="9">
        <f t="shared" si="4"/>
        <v>1606920</v>
      </c>
      <c r="J15" s="9">
        <f t="shared" si="5"/>
        <v>1602420</v>
      </c>
      <c r="K15" s="9">
        <f t="shared" si="6"/>
        <v>1600420</v>
      </c>
      <c r="L15" s="9">
        <f t="shared" si="7"/>
        <v>1606420</v>
      </c>
      <c r="M15" s="9">
        <f t="shared" si="8"/>
        <v>1613420</v>
      </c>
      <c r="N15" s="9">
        <f t="shared" si="9"/>
        <v>1621420</v>
      </c>
      <c r="O15" s="9">
        <f t="shared" si="10"/>
        <v>1621420</v>
      </c>
      <c r="P15" s="7">
        <f t="shared" si="11"/>
        <v>19137040</v>
      </c>
    </row>
    <row r="16" spans="1:16" ht="15">
      <c r="A16" s="4">
        <v>10</v>
      </c>
      <c r="B16">
        <v>16637265</v>
      </c>
      <c r="C16" t="s">
        <v>22</v>
      </c>
      <c r="D16" s="9">
        <v>9001038</v>
      </c>
      <c r="E16" s="9">
        <f t="shared" si="0"/>
        <v>9061038</v>
      </c>
      <c r="F16" s="9">
        <f t="shared" si="1"/>
        <v>9121038</v>
      </c>
      <c r="G16" s="9">
        <f t="shared" si="2"/>
        <v>9118038</v>
      </c>
      <c r="H16" s="9">
        <f t="shared" si="3"/>
        <v>9124038</v>
      </c>
      <c r="I16" s="9">
        <f t="shared" si="4"/>
        <v>9119038</v>
      </c>
      <c r="J16" s="9">
        <f t="shared" si="5"/>
        <v>9114538</v>
      </c>
      <c r="K16" s="9">
        <f t="shared" si="6"/>
        <v>9112538</v>
      </c>
      <c r="L16" s="9">
        <f t="shared" si="7"/>
        <v>9118538</v>
      </c>
      <c r="M16" s="9">
        <f t="shared" si="8"/>
        <v>9125538</v>
      </c>
      <c r="N16" s="9">
        <f t="shared" si="9"/>
        <v>9133538</v>
      </c>
      <c r="O16" s="9">
        <f t="shared" si="10"/>
        <v>9133538</v>
      </c>
      <c r="P16" s="7">
        <f t="shared" si="11"/>
        <v>109282456</v>
      </c>
    </row>
    <row r="17" spans="1:16" ht="15">
      <c r="A17" s="4">
        <v>11</v>
      </c>
      <c r="B17">
        <v>890318363</v>
      </c>
      <c r="C17" t="s">
        <v>24</v>
      </c>
      <c r="D17" s="9">
        <v>9445662</v>
      </c>
      <c r="E17" s="9">
        <f t="shared" si="0"/>
        <v>9505662</v>
      </c>
      <c r="F17" s="9">
        <f t="shared" si="1"/>
        <v>9565662</v>
      </c>
      <c r="G17" s="9">
        <f t="shared" si="2"/>
        <v>9562662</v>
      </c>
      <c r="H17" s="9">
        <f t="shared" si="3"/>
        <v>9568662</v>
      </c>
      <c r="I17" s="9">
        <f t="shared" si="4"/>
        <v>9563662</v>
      </c>
      <c r="J17" s="9">
        <f t="shared" si="5"/>
        <v>9559162</v>
      </c>
      <c r="K17" s="9">
        <f t="shared" si="6"/>
        <v>9557162</v>
      </c>
      <c r="L17" s="9">
        <f t="shared" si="7"/>
        <v>9563162</v>
      </c>
      <c r="M17" s="9">
        <f t="shared" si="8"/>
        <v>9570162</v>
      </c>
      <c r="N17" s="9">
        <f t="shared" si="9"/>
        <v>9578162</v>
      </c>
      <c r="O17" s="9">
        <f t="shared" si="10"/>
        <v>9578162</v>
      </c>
      <c r="P17" s="7">
        <f t="shared" si="11"/>
        <v>114617944</v>
      </c>
    </row>
    <row r="18" spans="1:16" ht="15">
      <c r="A18" s="4">
        <v>12</v>
      </c>
      <c r="B18">
        <v>900092924</v>
      </c>
      <c r="C18" t="s">
        <v>26</v>
      </c>
      <c r="D18" s="9">
        <v>9002704</v>
      </c>
      <c r="E18" s="9">
        <f t="shared" si="0"/>
        <v>9062704</v>
      </c>
      <c r="F18" s="9">
        <f t="shared" si="1"/>
        <v>9122704</v>
      </c>
      <c r="G18" s="9">
        <f t="shared" si="2"/>
        <v>9119704</v>
      </c>
      <c r="H18" s="9">
        <f t="shared" si="3"/>
        <v>9125704</v>
      </c>
      <c r="I18" s="9">
        <f t="shared" si="4"/>
        <v>9120704</v>
      </c>
      <c r="J18" s="9">
        <f t="shared" si="5"/>
        <v>9116204</v>
      </c>
      <c r="K18" s="9">
        <f t="shared" si="6"/>
        <v>9114204</v>
      </c>
      <c r="L18" s="9">
        <f t="shared" si="7"/>
        <v>9120204</v>
      </c>
      <c r="M18" s="9">
        <f t="shared" si="8"/>
        <v>9127204</v>
      </c>
      <c r="N18" s="9">
        <f t="shared" si="9"/>
        <v>9135204</v>
      </c>
      <c r="O18" s="9">
        <f t="shared" si="10"/>
        <v>9135204</v>
      </c>
      <c r="P18" s="7">
        <f t="shared" si="11"/>
        <v>109302448</v>
      </c>
    </row>
    <row r="19" spans="1:16" ht="15">
      <c r="A19" s="4">
        <v>13</v>
      </c>
      <c r="B19">
        <v>16288724</v>
      </c>
      <c r="C19" t="s">
        <v>28</v>
      </c>
      <c r="D19" s="9">
        <v>8002498</v>
      </c>
      <c r="E19" s="9">
        <f t="shared" si="0"/>
        <v>8062498</v>
      </c>
      <c r="F19" s="9">
        <f t="shared" si="1"/>
        <v>8122498</v>
      </c>
      <c r="G19" s="9">
        <f t="shared" si="2"/>
        <v>8119498</v>
      </c>
      <c r="H19" s="9">
        <f t="shared" si="3"/>
        <v>8125498</v>
      </c>
      <c r="I19" s="9">
        <f t="shared" si="4"/>
        <v>8120498</v>
      </c>
      <c r="J19" s="9">
        <f t="shared" si="5"/>
        <v>8115998</v>
      </c>
      <c r="K19" s="9">
        <f t="shared" si="6"/>
        <v>8113998</v>
      </c>
      <c r="L19" s="9">
        <f t="shared" si="7"/>
        <v>8119998</v>
      </c>
      <c r="M19" s="9">
        <f t="shared" si="8"/>
        <v>8126998</v>
      </c>
      <c r="N19" s="9">
        <f t="shared" si="9"/>
        <v>8134998</v>
      </c>
      <c r="O19" s="9">
        <f t="shared" si="10"/>
        <v>8134998</v>
      </c>
      <c r="P19" s="7">
        <f t="shared" si="11"/>
        <v>97299976</v>
      </c>
    </row>
    <row r="20" spans="1:16" ht="15">
      <c r="A20" s="4">
        <v>14</v>
      </c>
      <c r="B20">
        <v>6428720</v>
      </c>
      <c r="C20" t="s">
        <v>30</v>
      </c>
      <c r="D20" s="9">
        <v>1673546</v>
      </c>
      <c r="E20" s="9">
        <f t="shared" si="0"/>
        <v>1733546</v>
      </c>
      <c r="F20" s="9">
        <f t="shared" si="1"/>
        <v>1793546</v>
      </c>
      <c r="G20" s="9">
        <f t="shared" si="2"/>
        <v>1790546</v>
      </c>
      <c r="H20" s="9">
        <f t="shared" si="3"/>
        <v>1796546</v>
      </c>
      <c r="I20" s="9">
        <f t="shared" si="4"/>
        <v>1791546</v>
      </c>
      <c r="J20" s="9">
        <f t="shared" si="5"/>
        <v>1787046</v>
      </c>
      <c r="K20" s="9">
        <f t="shared" si="6"/>
        <v>1785046</v>
      </c>
      <c r="L20" s="9">
        <f t="shared" si="7"/>
        <v>1791046</v>
      </c>
      <c r="M20" s="9">
        <f t="shared" si="8"/>
        <v>1798046</v>
      </c>
      <c r="N20" s="9">
        <f t="shared" si="9"/>
        <v>1806046</v>
      </c>
      <c r="O20" s="9">
        <f t="shared" si="10"/>
        <v>1806046</v>
      </c>
      <c r="P20" s="7">
        <f t="shared" si="11"/>
        <v>21352552</v>
      </c>
    </row>
    <row r="21" spans="1:16" ht="15">
      <c r="A21" s="4">
        <v>15</v>
      </c>
      <c r="B21">
        <v>1005021209</v>
      </c>
      <c r="C21" t="s">
        <v>32</v>
      </c>
      <c r="D21" s="9">
        <v>1676332</v>
      </c>
      <c r="E21" s="9">
        <f t="shared" si="0"/>
        <v>1736332</v>
      </c>
      <c r="F21" s="9">
        <f t="shared" si="1"/>
        <v>1796332</v>
      </c>
      <c r="G21" s="9">
        <f t="shared" si="2"/>
        <v>1793332</v>
      </c>
      <c r="H21" s="9">
        <f t="shared" si="3"/>
        <v>1799332</v>
      </c>
      <c r="I21" s="9">
        <f t="shared" si="4"/>
        <v>1794332</v>
      </c>
      <c r="J21" s="9">
        <f t="shared" si="5"/>
        <v>1789832</v>
      </c>
      <c r="K21" s="9">
        <f t="shared" si="6"/>
        <v>1787832</v>
      </c>
      <c r="L21" s="9">
        <f t="shared" si="7"/>
        <v>1793832</v>
      </c>
      <c r="M21" s="9">
        <f t="shared" si="8"/>
        <v>1800832</v>
      </c>
      <c r="N21" s="9">
        <f t="shared" si="9"/>
        <v>1808832</v>
      </c>
      <c r="O21" s="9">
        <f t="shared" si="10"/>
        <v>1808832</v>
      </c>
      <c r="P21" s="7">
        <f t="shared" si="11"/>
        <v>21385984</v>
      </c>
    </row>
    <row r="22" spans="1:16" ht="15">
      <c r="A22" s="4">
        <v>16</v>
      </c>
      <c r="B22">
        <v>14977869</v>
      </c>
      <c r="C22" t="s">
        <v>34</v>
      </c>
      <c r="D22" s="9">
        <v>7923806</v>
      </c>
      <c r="E22" s="9">
        <f t="shared" si="0"/>
        <v>7983806</v>
      </c>
      <c r="F22" s="9">
        <f t="shared" si="1"/>
        <v>8043806</v>
      </c>
      <c r="G22" s="9">
        <f t="shared" si="2"/>
        <v>8040806</v>
      </c>
      <c r="H22" s="9">
        <f t="shared" si="3"/>
        <v>8046806</v>
      </c>
      <c r="I22" s="9">
        <f t="shared" si="4"/>
        <v>8041806</v>
      </c>
      <c r="J22" s="9">
        <f t="shared" si="5"/>
        <v>8037306</v>
      </c>
      <c r="K22" s="9">
        <f t="shared" si="6"/>
        <v>8035306</v>
      </c>
      <c r="L22" s="9">
        <f t="shared" si="7"/>
        <v>8041306</v>
      </c>
      <c r="M22" s="9">
        <f t="shared" si="8"/>
        <v>8048306</v>
      </c>
      <c r="N22" s="9">
        <f t="shared" si="9"/>
        <v>8056306</v>
      </c>
      <c r="O22" s="9">
        <f t="shared" si="10"/>
        <v>8056306</v>
      </c>
      <c r="P22" s="7">
        <f t="shared" si="11"/>
        <v>96355672</v>
      </c>
    </row>
    <row r="23" spans="1:16" ht="15">
      <c r="A23" s="4">
        <v>17</v>
      </c>
      <c r="B23">
        <v>88221043</v>
      </c>
      <c r="C23" t="s">
        <v>36</v>
      </c>
      <c r="D23" s="9">
        <v>1496306</v>
      </c>
      <c r="E23" s="9">
        <f t="shared" si="0"/>
        <v>1556306</v>
      </c>
      <c r="F23" s="9">
        <f t="shared" si="1"/>
        <v>1616306</v>
      </c>
      <c r="G23" s="9">
        <f t="shared" si="2"/>
        <v>1613306</v>
      </c>
      <c r="H23" s="9">
        <f t="shared" si="3"/>
        <v>1619306</v>
      </c>
      <c r="I23" s="9">
        <f t="shared" si="4"/>
        <v>1614306</v>
      </c>
      <c r="J23" s="9">
        <f t="shared" si="5"/>
        <v>1609806</v>
      </c>
      <c r="K23" s="9">
        <f t="shared" si="6"/>
        <v>1607806</v>
      </c>
      <c r="L23" s="9">
        <f t="shared" si="7"/>
        <v>1613806</v>
      </c>
      <c r="M23" s="9">
        <f t="shared" si="8"/>
        <v>1620806</v>
      </c>
      <c r="N23" s="9">
        <f t="shared" si="9"/>
        <v>1628806</v>
      </c>
      <c r="O23" s="9">
        <f t="shared" si="10"/>
        <v>1628806</v>
      </c>
      <c r="P23" s="7">
        <f t="shared" si="11"/>
        <v>19225672</v>
      </c>
    </row>
    <row r="24" spans="1:16" ht="15">
      <c r="A24" s="4">
        <v>18</v>
      </c>
      <c r="B24">
        <v>890399011</v>
      </c>
      <c r="C24" t="s">
        <v>38</v>
      </c>
      <c r="D24" s="9">
        <v>9440519</v>
      </c>
      <c r="E24" s="9">
        <f t="shared" si="0"/>
        <v>9500519</v>
      </c>
      <c r="F24" s="9">
        <f t="shared" si="1"/>
        <v>9560519</v>
      </c>
      <c r="G24" s="9">
        <f t="shared" si="2"/>
        <v>9557519</v>
      </c>
      <c r="H24" s="9">
        <f t="shared" si="3"/>
        <v>9563519</v>
      </c>
      <c r="I24" s="9">
        <f t="shared" si="4"/>
        <v>9558519</v>
      </c>
      <c r="J24" s="9">
        <f t="shared" si="5"/>
        <v>9554019</v>
      </c>
      <c r="K24" s="9">
        <f t="shared" si="6"/>
        <v>9552019</v>
      </c>
      <c r="L24" s="9">
        <f t="shared" si="7"/>
        <v>9558019</v>
      </c>
      <c r="M24" s="9">
        <f t="shared" si="8"/>
        <v>9565019</v>
      </c>
      <c r="N24" s="9">
        <f t="shared" si="9"/>
        <v>9573019</v>
      </c>
      <c r="O24" s="9">
        <f t="shared" si="10"/>
        <v>9573019</v>
      </c>
      <c r="P24" s="7">
        <f t="shared" si="11"/>
        <v>114556228</v>
      </c>
    </row>
    <row r="25" spans="1:16" ht="15">
      <c r="A25" s="4">
        <v>19</v>
      </c>
      <c r="B25">
        <v>890399025</v>
      </c>
      <c r="C25" t="s">
        <v>40</v>
      </c>
      <c r="D25" s="9">
        <v>1113649</v>
      </c>
      <c r="E25" s="9">
        <f t="shared" si="0"/>
        <v>1173649</v>
      </c>
      <c r="F25" s="9">
        <f t="shared" si="1"/>
        <v>1233649</v>
      </c>
      <c r="G25" s="9">
        <f t="shared" si="2"/>
        <v>1230649</v>
      </c>
      <c r="H25" s="9">
        <f t="shared" si="3"/>
        <v>1236649</v>
      </c>
      <c r="I25" s="9">
        <f t="shared" si="4"/>
        <v>1231649</v>
      </c>
      <c r="J25" s="9">
        <f t="shared" si="5"/>
        <v>1227149</v>
      </c>
      <c r="K25" s="9">
        <f t="shared" si="6"/>
        <v>1225149</v>
      </c>
      <c r="L25" s="9">
        <f t="shared" si="7"/>
        <v>1231149</v>
      </c>
      <c r="M25" s="9">
        <f t="shared" si="8"/>
        <v>1238149</v>
      </c>
      <c r="N25" s="9">
        <f t="shared" si="9"/>
        <v>1246149</v>
      </c>
      <c r="O25" s="9">
        <f t="shared" si="10"/>
        <v>1246149</v>
      </c>
      <c r="P25" s="7">
        <f t="shared" si="11"/>
        <v>14633788</v>
      </c>
    </row>
    <row r="26" spans="1:16" ht="15">
      <c r="A26" s="4">
        <v>20</v>
      </c>
      <c r="B26">
        <v>890306375</v>
      </c>
      <c r="C26" t="s">
        <v>49</v>
      </c>
      <c r="D26" s="9">
        <v>1488920</v>
      </c>
      <c r="E26" s="9">
        <f t="shared" si="0"/>
        <v>1548920</v>
      </c>
      <c r="F26" s="9">
        <f t="shared" si="1"/>
        <v>1608920</v>
      </c>
      <c r="G26" s="9">
        <f t="shared" si="2"/>
        <v>1605920</v>
      </c>
      <c r="H26" s="9">
        <f t="shared" si="3"/>
        <v>1611920</v>
      </c>
      <c r="I26" s="9">
        <f t="shared" si="4"/>
        <v>1606920</v>
      </c>
      <c r="J26" s="9">
        <f t="shared" si="5"/>
        <v>1602420</v>
      </c>
      <c r="K26" s="9">
        <f t="shared" si="6"/>
        <v>1600420</v>
      </c>
      <c r="L26" s="9">
        <f t="shared" si="7"/>
        <v>1606420</v>
      </c>
      <c r="M26" s="9">
        <f t="shared" si="8"/>
        <v>1613420</v>
      </c>
      <c r="N26" s="9">
        <f t="shared" si="9"/>
        <v>1621420</v>
      </c>
      <c r="O26" s="9">
        <f t="shared" si="10"/>
        <v>1621420</v>
      </c>
      <c r="P26" s="7">
        <f t="shared" si="11"/>
        <v>19137040</v>
      </c>
    </row>
    <row r="27" spans="3:16" ht="15">
      <c r="C27" s="6" t="s">
        <v>64</v>
      </c>
      <c r="D27" s="10">
        <f>SUM(D7:D26)</f>
        <v>110659334</v>
      </c>
      <c r="E27" s="10">
        <f aca="true" t="shared" si="12" ref="E27:P27">SUM(E7:E26)</f>
        <v>111859334</v>
      </c>
      <c r="F27" s="10">
        <f t="shared" si="12"/>
        <v>113059334</v>
      </c>
      <c r="G27" s="10">
        <f t="shared" si="12"/>
        <v>112999334</v>
      </c>
      <c r="H27" s="10">
        <f t="shared" si="12"/>
        <v>113119334</v>
      </c>
      <c r="I27" s="10">
        <f t="shared" si="12"/>
        <v>113019334</v>
      </c>
      <c r="J27" s="10">
        <f t="shared" si="12"/>
        <v>112929334</v>
      </c>
      <c r="K27" s="10">
        <f t="shared" si="12"/>
        <v>112889334</v>
      </c>
      <c r="L27" s="10">
        <f t="shared" si="12"/>
        <v>113009334</v>
      </c>
      <c r="M27" s="10">
        <f t="shared" si="12"/>
        <v>113149334</v>
      </c>
      <c r="N27" s="10">
        <f t="shared" si="12"/>
        <v>113309334</v>
      </c>
      <c r="O27" s="10">
        <f t="shared" si="12"/>
        <v>113309334</v>
      </c>
      <c r="P27" s="10">
        <f t="shared" si="12"/>
        <v>1353312008</v>
      </c>
    </row>
  </sheetData>
  <sheetProtection/>
  <mergeCells count="1">
    <mergeCell ref="D4:O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4"/>
  <sheetViews>
    <sheetView tabSelected="1" zoomScalePageLayoutView="0" workbookViewId="0" topLeftCell="A1">
      <selection activeCell="C17" sqref="C17"/>
    </sheetView>
  </sheetViews>
  <sheetFormatPr defaultColWidth="11.421875" defaultRowHeight="15"/>
  <cols>
    <col min="2" max="2" width="11.00390625" style="0" bestFit="1" customWidth="1"/>
    <col min="3" max="3" width="36.8515625" style="0" bestFit="1" customWidth="1"/>
    <col min="4" max="4" width="12.00390625" style="7" bestFit="1" customWidth="1"/>
    <col min="5" max="5" width="12.7109375" style="0" bestFit="1" customWidth="1"/>
    <col min="6" max="6" width="11.8515625" style="0" bestFit="1" customWidth="1"/>
    <col min="7" max="7" width="12.7109375" style="0" bestFit="1" customWidth="1"/>
    <col min="8" max="8" width="11.140625" style="0" bestFit="1" customWidth="1"/>
    <col min="9" max="9" width="12.7109375" style="0" bestFit="1" customWidth="1"/>
    <col min="10" max="10" width="11.140625" style="0" bestFit="1" customWidth="1"/>
    <col min="11" max="11" width="12.7109375" style="0" bestFit="1" customWidth="1"/>
    <col min="12" max="15" width="13.7109375" style="0" bestFit="1" customWidth="1"/>
    <col min="16" max="16" width="14.7109375" style="0" bestFit="1" customWidth="1"/>
  </cols>
  <sheetData>
    <row r="3" spans="4:15" s="18" customFormat="1" ht="15" hidden="1">
      <c r="D3" s="19">
        <v>110659334</v>
      </c>
      <c r="E3" s="18">
        <v>111859334</v>
      </c>
      <c r="F3" s="18">
        <v>113059334</v>
      </c>
      <c r="G3" s="18">
        <v>-112999334</v>
      </c>
      <c r="H3" s="18">
        <v>113119334</v>
      </c>
      <c r="I3" s="18">
        <v>-113019334</v>
      </c>
      <c r="J3" s="18">
        <v>112929334</v>
      </c>
      <c r="K3" s="18">
        <v>-112889334</v>
      </c>
      <c r="L3" s="18">
        <v>113009334</v>
      </c>
      <c r="M3" s="18">
        <v>113149334</v>
      </c>
      <c r="N3" s="18">
        <v>113309334</v>
      </c>
      <c r="O3" s="18">
        <v>-113309334</v>
      </c>
    </row>
    <row r="4" spans="4:16" s="18" customFormat="1" ht="15" hidden="1">
      <c r="D4" s="18">
        <v>112929334</v>
      </c>
      <c r="E4" s="18">
        <v>-112889334</v>
      </c>
      <c r="F4" s="18">
        <v>113009334</v>
      </c>
      <c r="G4" s="18">
        <v>113149334</v>
      </c>
      <c r="H4" s="18">
        <v>113309334</v>
      </c>
      <c r="I4" s="18">
        <v>-113309334</v>
      </c>
      <c r="J4" s="18">
        <v>113119334</v>
      </c>
      <c r="K4" s="18">
        <v>-113019334</v>
      </c>
      <c r="L4" s="18">
        <v>112929334</v>
      </c>
      <c r="M4" s="18">
        <v>-112889334</v>
      </c>
      <c r="N4" s="18">
        <v>113009334</v>
      </c>
      <c r="O4" s="18">
        <v>113149334</v>
      </c>
      <c r="P4" s="18">
        <v>113309334</v>
      </c>
    </row>
    <row r="5" spans="4:15" s="18" customFormat="1" ht="15" hidden="1">
      <c r="D5" s="19">
        <v>110659334</v>
      </c>
      <c r="E5" s="18">
        <v>-111859334</v>
      </c>
      <c r="F5" s="18">
        <v>113059334</v>
      </c>
      <c r="G5" s="18">
        <v>-112999334</v>
      </c>
      <c r="H5" s="18">
        <v>113119334</v>
      </c>
      <c r="I5" s="18">
        <v>-113019334</v>
      </c>
      <c r="J5" s="18">
        <v>-112929334</v>
      </c>
      <c r="K5" s="18">
        <v>-112889334</v>
      </c>
      <c r="L5" s="18">
        <v>113009334</v>
      </c>
      <c r="M5" s="18">
        <v>113149334</v>
      </c>
      <c r="N5" s="18">
        <v>113309334</v>
      </c>
      <c r="O5" s="18">
        <v>-113309334</v>
      </c>
    </row>
    <row r="6" spans="4:15" s="18" customFormat="1" ht="15" hidden="1">
      <c r="D6" s="19">
        <v>110659334</v>
      </c>
      <c r="E6" s="18">
        <v>111859334</v>
      </c>
      <c r="F6" s="18">
        <v>113059334</v>
      </c>
      <c r="G6" s="18">
        <v>-112999334</v>
      </c>
      <c r="H6" s="18">
        <v>113119334</v>
      </c>
      <c r="I6" s="18">
        <v>-113019334</v>
      </c>
      <c r="J6" s="18">
        <v>112929334</v>
      </c>
      <c r="K6" s="18">
        <v>-112889334</v>
      </c>
      <c r="L6" s="18">
        <v>113009334</v>
      </c>
      <c r="M6" s="18">
        <v>113149334</v>
      </c>
      <c r="N6" s="18">
        <v>113309334</v>
      </c>
      <c r="O6" s="18">
        <v>-113309334</v>
      </c>
    </row>
    <row r="7" spans="4:15" ht="15">
      <c r="D7" s="13" t="s">
        <v>66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6" ht="15">
      <c r="A8" s="3" t="s">
        <v>48</v>
      </c>
      <c r="B8" s="1" t="s">
        <v>67</v>
      </c>
      <c r="C8" s="1" t="s">
        <v>68</v>
      </c>
      <c r="D8" s="8" t="s">
        <v>51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</row>
    <row r="9" spans="1:16" ht="15">
      <c r="A9" s="14"/>
      <c r="B9" s="15"/>
      <c r="C9" s="15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5">
      <c r="A10" s="4">
        <v>1</v>
      </c>
      <c r="B10">
        <v>2009</v>
      </c>
      <c r="C10" t="s">
        <v>69</v>
      </c>
      <c r="D10" s="9">
        <f>8002478+$E$3</f>
        <v>119861812</v>
      </c>
      <c r="E10" s="9">
        <f>D10+$F$3</f>
        <v>232921146</v>
      </c>
      <c r="F10" s="9">
        <f>E10+$G$3</f>
        <v>119921812</v>
      </c>
      <c r="G10" s="9">
        <f>F10+$H$3</f>
        <v>233041146</v>
      </c>
      <c r="H10" s="9">
        <f>G10+$I$3</f>
        <v>120021812</v>
      </c>
      <c r="I10" s="9">
        <f>H10+$J$3</f>
        <v>232951146</v>
      </c>
      <c r="J10" s="9">
        <f>I10+$K$3</f>
        <v>120061812</v>
      </c>
      <c r="K10" s="9">
        <f>J10+$L$3</f>
        <v>233071146</v>
      </c>
      <c r="L10" s="9">
        <f>K10+$M$3</f>
        <v>346220480</v>
      </c>
      <c r="M10" s="9">
        <f>L10+$N$3</f>
        <v>459529814</v>
      </c>
      <c r="N10" s="9">
        <f>M10+$O$3</f>
        <v>346220480</v>
      </c>
      <c r="O10" s="9">
        <f>N10+$P$3</f>
        <v>346220480</v>
      </c>
      <c r="P10" s="7">
        <f>SUM(D10:O10)</f>
        <v>2910043086</v>
      </c>
    </row>
    <row r="11" spans="1:16" ht="15">
      <c r="A11" s="4">
        <v>2</v>
      </c>
      <c r="B11">
        <v>2010</v>
      </c>
      <c r="C11" t="s">
        <v>69</v>
      </c>
      <c r="D11" s="9">
        <f>8002478+$D$3</f>
        <v>118661812</v>
      </c>
      <c r="E11" s="9">
        <f>D11+$F$3</f>
        <v>231721146</v>
      </c>
      <c r="F11" s="9">
        <f>D11+$G$3</f>
        <v>5662478</v>
      </c>
      <c r="G11" s="9">
        <f>F11+$H$3</f>
        <v>118781812</v>
      </c>
      <c r="H11" s="9">
        <f>G11+$I$3</f>
        <v>5762478</v>
      </c>
      <c r="I11" s="9">
        <f>H11+$J$3</f>
        <v>118691812</v>
      </c>
      <c r="J11" s="9">
        <f>I11+$K$3</f>
        <v>5802478</v>
      </c>
      <c r="K11" s="9">
        <f>J11+$L$3</f>
        <v>118811812</v>
      </c>
      <c r="L11" s="9">
        <f>K11+$M$3</f>
        <v>231961146</v>
      </c>
      <c r="M11" s="9">
        <f>L11+$N$3</f>
        <v>345270480</v>
      </c>
      <c r="N11" s="9">
        <f>M11+$O$3</f>
        <v>231961146</v>
      </c>
      <c r="O11" s="9">
        <f>N11+$P$3</f>
        <v>231961146</v>
      </c>
      <c r="P11" s="7">
        <f>SUM(D11:O11)</f>
        <v>1765049746</v>
      </c>
    </row>
    <row r="12" spans="1:16" ht="15">
      <c r="A12" s="4">
        <v>3</v>
      </c>
      <c r="B12">
        <v>2011</v>
      </c>
      <c r="C12" t="s">
        <v>69</v>
      </c>
      <c r="D12" s="9">
        <f>8002478+$E$3</f>
        <v>119861812</v>
      </c>
      <c r="E12" s="9">
        <f>D12+$F$3</f>
        <v>232921146</v>
      </c>
      <c r="F12" s="9">
        <f>E12+$G$3</f>
        <v>119921812</v>
      </c>
      <c r="G12" s="9">
        <f>F12+$H$3</f>
        <v>233041146</v>
      </c>
      <c r="H12" s="9">
        <f>G12+$I$3</f>
        <v>120021812</v>
      </c>
      <c r="I12" s="9">
        <f>H12+$J$3</f>
        <v>232951146</v>
      </c>
      <c r="J12" s="9">
        <f>I12+$K$3</f>
        <v>120061812</v>
      </c>
      <c r="K12" s="9">
        <f>J12+$L$3</f>
        <v>233071146</v>
      </c>
      <c r="L12" s="9">
        <f>K12+$M$3</f>
        <v>346220480</v>
      </c>
      <c r="M12" s="9">
        <f>L12+$N$3</f>
        <v>459529814</v>
      </c>
      <c r="N12" s="9">
        <f>M12+$O$3</f>
        <v>346220480</v>
      </c>
      <c r="O12" s="9">
        <f>N12+$P$3</f>
        <v>346220480</v>
      </c>
      <c r="P12" s="7">
        <f>SUM(D12:O12)</f>
        <v>2910043086</v>
      </c>
    </row>
    <row r="13" spans="1:16" ht="15">
      <c r="A13" s="4">
        <v>4</v>
      </c>
      <c r="B13">
        <v>2012</v>
      </c>
      <c r="C13" t="s">
        <v>69</v>
      </c>
      <c r="D13" s="9">
        <f>8002478+$F$3</f>
        <v>121061812</v>
      </c>
      <c r="E13" s="9">
        <f>D13+$F$3</f>
        <v>234121146</v>
      </c>
      <c r="F13" s="9">
        <f>F6+$I$3</f>
        <v>40000</v>
      </c>
      <c r="G13" s="9">
        <f>F13+$H$3</f>
        <v>113159334</v>
      </c>
      <c r="H13" s="9">
        <f>G13+$I$3</f>
        <v>140000</v>
      </c>
      <c r="I13" s="9">
        <f>H13+$J$3</f>
        <v>113069334</v>
      </c>
      <c r="J13" s="9">
        <f>I13+$K$3</f>
        <v>180000</v>
      </c>
      <c r="K13" s="9">
        <f>J13+$L$3</f>
        <v>113189334</v>
      </c>
      <c r="L13" s="9">
        <f>K13+$M$3</f>
        <v>226338668</v>
      </c>
      <c r="M13" s="9">
        <f>L13+$N$3</f>
        <v>339648002</v>
      </c>
      <c r="N13" s="9">
        <f>M13+$O$3</f>
        <v>226338668</v>
      </c>
      <c r="O13" s="9">
        <f>N13+$P$3</f>
        <v>226338668</v>
      </c>
      <c r="P13" s="7">
        <f>SUM(D13:O13)</f>
        <v>1713624966</v>
      </c>
    </row>
    <row r="14" spans="3:16" ht="15">
      <c r="C14" s="6" t="s">
        <v>64</v>
      </c>
      <c r="D14" s="10">
        <f>SUM(D10:D13)</f>
        <v>479447248</v>
      </c>
      <c r="E14" s="10">
        <f>SUM(E10:E13)</f>
        <v>931684584</v>
      </c>
      <c r="F14" s="10">
        <f>SUM(F10:F13)</f>
        <v>245546102</v>
      </c>
      <c r="G14" s="10">
        <f>SUM(G10:G13)</f>
        <v>698023438</v>
      </c>
      <c r="H14" s="10">
        <f>SUM(H10:H13)</f>
        <v>245946102</v>
      </c>
      <c r="I14" s="10">
        <f>SUM(I10:I13)</f>
        <v>697663438</v>
      </c>
      <c r="J14" s="10">
        <f>SUM(J10:J13)</f>
        <v>246106102</v>
      </c>
      <c r="K14" s="10">
        <f>SUM(K10:K13)</f>
        <v>698143438</v>
      </c>
      <c r="L14" s="10">
        <f>SUM(L10:L13)</f>
        <v>1150740774</v>
      </c>
      <c r="M14" s="10">
        <f>SUM(M10:M13)</f>
        <v>1603978110</v>
      </c>
      <c r="N14" s="10">
        <f>SUM(N10:N13)</f>
        <v>1150740774</v>
      </c>
      <c r="O14" s="10">
        <f>SUM(O10:O13)</f>
        <v>1150740774</v>
      </c>
      <c r="P14" s="10">
        <f>SUM(P10:P13)</f>
        <v>9298760884</v>
      </c>
    </row>
  </sheetData>
  <sheetProtection/>
  <mergeCells count="1">
    <mergeCell ref="D7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PEDRO</cp:lastModifiedBy>
  <dcterms:created xsi:type="dcterms:W3CDTF">2012-09-06T20:55:25Z</dcterms:created>
  <dcterms:modified xsi:type="dcterms:W3CDTF">2012-09-06T21:29:53Z</dcterms:modified>
  <cp:category/>
  <cp:version/>
  <cp:contentType/>
  <cp:contentStatus/>
</cp:coreProperties>
</file>